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ากเพิ่มเติม\ปี 2569\ITA 2569\2569\010\"/>
    </mc:Choice>
  </mc:AlternateContent>
  <xr:revisionPtr revIDLastSave="0" documentId="8_{68F75850-1CA4-42E8-A0A4-E00D36542866}" xr6:coauthVersionLast="47" xr6:coauthVersionMax="47" xr10:uidLastSave="{00000000-0000-0000-0000-000000000000}"/>
  <bookViews>
    <workbookView xWindow="202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Sheet1!$A$1:$J$43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" l="1"/>
  <c r="I28" i="1"/>
  <c r="I29" i="1"/>
  <c r="I27" i="1" l="1"/>
  <c r="I23" i="1"/>
  <c r="I19" i="1"/>
  <c r="I26" i="1"/>
  <c r="G35" i="1"/>
  <c r="I25" i="1"/>
  <c r="I24" i="1"/>
  <c r="I22" i="1"/>
  <c r="I21" i="1"/>
  <c r="I20" i="1"/>
  <c r="I16" i="1"/>
  <c r="I18" i="1"/>
  <c r="I17" i="1"/>
  <c r="I15" i="1"/>
  <c r="I14" i="1"/>
  <c r="I8" i="1"/>
  <c r="E35" i="1"/>
  <c r="I35" i="1" l="1"/>
</calcChain>
</file>

<file path=xl/sharedStrings.xml><?xml version="1.0" encoding="utf-8"?>
<sst xmlns="http://schemas.openxmlformats.org/spreadsheetml/2006/main" count="74" uniqueCount="54">
  <si>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</si>
  <si>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</si>
  <si>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</si>
  <si>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</si>
  <si>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</si>
  <si>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</si>
  <si>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</si>
  <si>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</si>
  <si>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</si>
  <si>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</si>
  <si>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เป็นไปตามเป้าหมาย</t>
  </si>
  <si>
    <t>งบประมาณที่ได้รับจัดสรร</t>
  </si>
  <si>
    <t>ไม่เพียงพอ จำเป็นต้อง</t>
  </si>
  <si>
    <t>ถัวเฉลี่ยจ่ายในแผนงาน /</t>
  </si>
  <si>
    <t xml:space="preserve">                (ภัสพิชญ์ชา  เตชะสถิตย์ดลโชติ)</t>
  </si>
  <si>
    <t xml:space="preserve">                  สว.อก.สภ.เมืองสุราษฎร์ธานี</t>
  </si>
  <si>
    <t>พ.ต.ท.หญิง                                           ผู้รายงาน</t>
  </si>
  <si>
    <t xml:space="preserve"> - ทราบ</t>
  </si>
  <si>
    <t>พ.ต.อ.</t>
  </si>
  <si>
    <t xml:space="preserve">          (พรณรงค์  การอรชัย)</t>
  </si>
  <si>
    <t>โครงการปฏิรูประบบงานตำรวจ</t>
  </si>
  <si>
    <t>ผลผลิตเดียวกัน และหากมี</t>
  </si>
  <si>
    <t>งบประมาณในส่วนใดเหลือ</t>
  </si>
  <si>
    <t>ให้พิจารณาโอนเปลี่ยนแปลง</t>
  </si>
  <si>
    <t xml:space="preserve">ไปชำระค่าสาธารณูปโภค </t>
  </si>
  <si>
    <t>เป็นอันดับแรก</t>
  </si>
  <si>
    <t xml:space="preserve"> - ค่าสาธารณูปโภค</t>
  </si>
  <si>
    <t xml:space="preserve">   1. ค่าไฟฟ้า</t>
  </si>
  <si>
    <t xml:space="preserve">   2. ค่าน้ำประปา</t>
  </si>
  <si>
    <t xml:space="preserve">   3. ค่าโทรศัพท์</t>
  </si>
  <si>
    <t xml:space="preserve">   4. ค่าไปรษณีย์</t>
  </si>
  <si>
    <t xml:space="preserve"> - ค่าตอบแทนงานสอบสวน 5 ค่า</t>
  </si>
  <si>
    <t xml:space="preserve">   1. ค่าตอบแทนพยาน</t>
  </si>
  <si>
    <t xml:space="preserve">   2. ค่าใช้จ่ายคุ้มครองพยาน</t>
  </si>
  <si>
    <t xml:space="preserve">   3. ค่าตอบแทนนักจิตวิทยา</t>
  </si>
  <si>
    <t xml:space="preserve">   4. ค่าตอบแทนชันสูตรพลิกศพ</t>
  </si>
  <si>
    <t xml:space="preserve">   5. ค่าใช้จ่ายส่งหมายเรียกพยาน</t>
  </si>
  <si>
    <t xml:space="preserve"> - โอที</t>
  </si>
  <si>
    <t xml:space="preserve"> - ค่าเบี้ยเลี้ยง ที่พัก พาหนะ</t>
  </si>
  <si>
    <t xml:space="preserve"> - ค่าซ่อมแซมยานพาหนะ</t>
  </si>
  <si>
    <t xml:space="preserve"> - ค่าจ้างเหมาบริการ ทำความสะอาด</t>
  </si>
  <si>
    <t xml:space="preserve"> - ค่าน้ำมันเชื้อเพลิงและหล่อลื่น</t>
  </si>
  <si>
    <t xml:space="preserve"> - วัสดุสำนักงาน</t>
  </si>
  <si>
    <t xml:space="preserve"> - วัสดุอาหาร (ผู้ต้องหา)</t>
  </si>
  <si>
    <t xml:space="preserve"> - วัสดุจราจร</t>
  </si>
  <si>
    <t>ค่าใช้จ่ายภารกิจชุมชนสัมพันธ์</t>
  </si>
  <si>
    <t>ค่าใช้จ่ายโครงการตำรวจประสานโรงเรียน</t>
  </si>
  <si>
    <t>โครงการดำเนินงานตำบลยั่งยืน</t>
  </si>
  <si>
    <t>ปฏิบัติตามกรอบระยะเวลา</t>
  </si>
  <si>
    <t xml:space="preserve">       ผกก.สภ.เมืองสุราษฎร์ธานี</t>
  </si>
  <si>
    <t>สำหรับค่าสาธารณูปโภค</t>
  </si>
  <si>
    <t>ไม่มี</t>
  </si>
  <si>
    <t xml:space="preserve">     ผู้ตรวจรายงาน</t>
  </si>
  <si>
    <t>รายงานผลการใช้จ่ายงบประมาณ สถานีตำรวจภูธรเมืองสุราษฎร์ธานี 
ประจำปีงบประมาณ พ.ศ. 2569 ไตรมาสที่ 1 - 2
ข้อมูล ณ วันที่ 31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</si>
</sst>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sz val="14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5" fillId="0" borderId="9" xfId="0" applyFont="1" applyBorder="1" applyAlignment="1">
      <alignment horizontal="center"/>
    </xf>
    <xf numFmtId="0" fontId="5" fillId="0" borderId="1" xfId="0" applyFont="1" applyBorder="1"/>
    <xf numFmtId="0" fontId="5" fillId="0" borderId="9" xfId="0" applyFont="1" applyBorder="1"/>
    <xf numFmtId="0" fontId="5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2" fontId="5" fillId="0" borderId="9" xfId="0" applyNumberFormat="1" applyFont="1" applyBorder="1"/>
    <xf numFmtId="43" fontId="5" fillId="0" borderId="4" xfId="1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right"/>
    </xf>
    <xf numFmtId="187" fontId="5" fillId="0" borderId="10" xfId="1" applyNumberFormat="1" applyFont="1" applyBorder="1" applyAlignment="1">
      <alignment horizontal="center"/>
    </xf>
    <xf numFmtId="187" fontId="5" fillId="0" borderId="9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187" fontId="5" fillId="0" borderId="1" xfId="1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87" fontId="5" fillId="0" borderId="4" xfId="1" applyNumberFormat="1" applyFont="1" applyBorder="1" applyAlignment="1">
      <alignment horizontal="center"/>
    </xf>
    <xf numFmtId="43" fontId="5" fillId="0" borderId="10" xfId="1" applyFont="1" applyBorder="1" applyAlignment="1">
      <alignment horizontal="center"/>
    </xf>
    <xf numFmtId="43" fontId="5" fillId="0" borderId="9" xfId="1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1" xfId="0" applyFont="1" applyBorder="1"/>
    <xf numFmtId="187" fontId="2" fillId="0" borderId="10" xfId="1" applyNumberFormat="1" applyFont="1" applyBorder="1" applyAlignment="1">
      <alignment horizontal="center" vertical="center"/>
    </xf>
    <xf numFmtId="187" fontId="2" fillId="0" borderId="9" xfId="1" applyNumberFormat="1" applyFont="1" applyBorder="1" applyAlignment="1">
      <alignment horizontal="center" vertical="center"/>
    </xf>
    <xf numFmtId="187" fontId="5" fillId="0" borderId="11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1" fontId="5" fillId="0" borderId="10" xfId="0" applyNumberFormat="1" applyFont="1" applyBorder="1" applyAlignment="1">
      <alignment horizontal="right"/>
    </xf>
    <xf numFmtId="1" fontId="5" fillId="0" borderId="9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830669</xdr:colOff>
      <xdr:row>33</xdr:row>
      <xdr:rowOff>78253</xdr:rowOff>
    </xdr:from>
    <xdr:to>
      <xdr:col>5</xdr:col>
      <xdr:colOff>598081</xdr:colOff>
      <xdr:row>40</xdr:row>
      <xdr:rowOff>242405</xdr:rowOff>
    </xdr:to>
    <xdr:pic>
      <xdr:nvPicPr>
        <xdr:cNvPr id="2" name="รูปภาพ 1" descr="รูปภาพประกอบด้วย ศิลปะ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48605602-6E04-9D2D-67D9-43FADA0FA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3053" y="8484619"/>
          <a:ext cx="2270493" cy="1891943"/>
        </a:xfrm>
        <a:prstGeom prst="rect">
          <a:avLst/>
        </a:prstGeom>
      </xdr:spPr>
    </xdr:pic>
    <xdr:clientData/>
  </xdr:twoCellAnchor>
  <xdr:twoCellAnchor editAs="oneCell">
    <xdr:from>
      <xdr:col>1</xdr:col>
      <xdr:colOff>642384</xdr:colOff>
      <xdr:row>35</xdr:row>
      <xdr:rowOff>127756</xdr:rowOff>
    </xdr:from>
    <xdr:to>
      <xdr:col>1</xdr:col>
      <xdr:colOff>2580611</xdr:colOff>
      <xdr:row>39</xdr:row>
      <xdr:rowOff>70609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62C169D-8AFC-828F-DF9E-ADCB09AD1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524" b="89683" l="1141" r="97338">
                      <a14:foregroundMark x1="18251" y1="76190" x2="18251" y2="76190"/>
                      <a14:foregroundMark x1="22433" y1="46825" x2="16350" y2="87302"/>
                      <a14:foregroundMark x1="16350" y1="87302" x2="12548" y2="65873"/>
                      <a14:foregroundMark x1="27376" y1="30159" x2="37643" y2="37302"/>
                      <a14:foregroundMark x1="37262" y1="30159" x2="60837" y2="15079"/>
                      <a14:foregroundMark x1="60837" y1="15079" x2="57414" y2="50000"/>
                      <a14:foregroundMark x1="60456" y1="52381" x2="64639" y2="50794"/>
                      <a14:foregroundMark x1="39163" y1="74603" x2="71483" y2="62698"/>
                      <a14:foregroundMark x1="22433" y1="83333" x2="25095" y2="85714"/>
                      <a14:foregroundMark x1="18251" y1="85714" x2="10266" y2="63492"/>
                      <a14:foregroundMark x1="6084" y1="60317" x2="1141" y2="77778"/>
                      <a14:foregroundMark x1="87072" y1="39683" x2="92776" y2="41270"/>
                      <a14:foregroundMark x1="97338" y1="34127" x2="97338" y2="34127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85407" y="9032523"/>
          <a:ext cx="1938227" cy="928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5"/>
  <sheetViews>
    <sheetView tabSelected="1" view="pageBreakPreview" topLeftCell="A13" zoomScale="86" zoomScaleNormal="146" zoomScaleSheetLayoutView="86" workbookViewId="0">
      <selection activeCell="L33" sqref="L33"/>
    </sheetView>
  </sheetViews>
  <sheetFormatPr defaultRowHeight="14.25" x14ac:dyDescent="0.2"/>
  <cols>
    <col min="1" max="1" width="5.875" customWidth="1"/>
    <col min="2" max="2" width="52.625" customWidth="1"/>
    <col min="3" max="3" width="13.75" customWidth="1"/>
    <col min="4" max="4" width="7.25" customWidth="1"/>
    <col min="5" max="5" width="11.75" customWidth="1"/>
    <col min="6" max="6" width="9.25" customWidth="1"/>
    <col min="7" max="7" width="8.25" customWidth="1"/>
    <col min="8" max="8" width="6.125" customWidth="1"/>
    <col min="9" max="9" width="12.375" customWidth="1"/>
    <col min="10" max="10" width="20.625" customWidth="1"/>
  </cols>
  <sheetData>
    <row r="1" spans="1:10" s="2" customFormat="1" ht="23.25" customHeight="1" x14ac:dyDescent="0.3">
      <c r="A1" s="21" t="s">
        <v>53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s="2" customFormat="1" ht="23.25" customHeight="1" x14ac:dyDescent="0.3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s="2" customFormat="1" ht="24.75" customHeight="1" x14ac:dyDescent="0.3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s="2" customFormat="1" ht="23.25" customHeight="1" x14ac:dyDescent="0.3">
      <c r="A4" s="27" t="s">
        <v>0</v>
      </c>
      <c r="B4" s="27" t="s">
        <v>7</v>
      </c>
      <c r="C4" s="29" t="s">
        <v>2</v>
      </c>
      <c r="D4" s="30"/>
      <c r="E4" s="29" t="s">
        <v>3</v>
      </c>
      <c r="F4" s="30"/>
      <c r="G4" s="29" t="s">
        <v>4</v>
      </c>
      <c r="H4" s="30"/>
      <c r="I4" s="26" t="s">
        <v>5</v>
      </c>
      <c r="J4" s="24" t="s">
        <v>6</v>
      </c>
    </row>
    <row r="5" spans="1:10" s="2" customFormat="1" ht="21" customHeight="1" x14ac:dyDescent="0.3">
      <c r="A5" s="28"/>
      <c r="B5" s="28"/>
      <c r="C5" s="31"/>
      <c r="D5" s="32"/>
      <c r="E5" s="31"/>
      <c r="F5" s="32"/>
      <c r="G5" s="31"/>
      <c r="H5" s="32"/>
      <c r="I5" s="26"/>
      <c r="J5" s="25"/>
    </row>
    <row r="6" spans="1:10" s="2" customFormat="1" ht="18.75" x14ac:dyDescent="0.3">
      <c r="A6" s="3">
        <v>1</v>
      </c>
      <c r="B6" s="4" t="s">
        <v>8</v>
      </c>
      <c r="C6" s="20"/>
      <c r="D6" s="33"/>
      <c r="E6" s="19"/>
      <c r="F6" s="19"/>
      <c r="G6" s="19"/>
      <c r="H6" s="19"/>
      <c r="I6" s="6"/>
      <c r="J6" s="7"/>
    </row>
    <row r="7" spans="1:10" s="2" customFormat="1" ht="18.75" x14ac:dyDescent="0.3">
      <c r="A7" s="3"/>
      <c r="B7" s="4" t="s">
        <v>9</v>
      </c>
      <c r="C7" s="19"/>
      <c r="D7" s="19"/>
      <c r="E7" s="35"/>
      <c r="F7" s="36"/>
      <c r="G7" s="36"/>
      <c r="H7" s="36"/>
      <c r="I7" s="6"/>
      <c r="J7" s="7"/>
    </row>
    <row r="8" spans="1:10" s="2" customFormat="1" ht="18.75" x14ac:dyDescent="0.3">
      <c r="A8" s="3"/>
      <c r="B8" s="6" t="s">
        <v>26</v>
      </c>
      <c r="C8" s="19" t="s">
        <v>10</v>
      </c>
      <c r="D8" s="20"/>
      <c r="E8" s="34">
        <v>110100</v>
      </c>
      <c r="F8" s="17"/>
      <c r="G8" s="34">
        <v>110100</v>
      </c>
      <c r="H8" s="34"/>
      <c r="I8" s="13">
        <f>G8*100/E8</f>
        <v>100</v>
      </c>
      <c r="J8" s="5" t="s">
        <v>11</v>
      </c>
    </row>
    <row r="9" spans="1:10" s="2" customFormat="1" ht="18.75" x14ac:dyDescent="0.3">
      <c r="A9" s="3"/>
      <c r="B9" s="6" t="s">
        <v>27</v>
      </c>
      <c r="C9" s="19"/>
      <c r="D9" s="20"/>
      <c r="E9" s="19"/>
      <c r="F9" s="20"/>
      <c r="G9" s="19"/>
      <c r="H9" s="19"/>
      <c r="I9" s="7"/>
      <c r="J9" s="5" t="s">
        <v>50</v>
      </c>
    </row>
    <row r="10" spans="1:10" s="2" customFormat="1" ht="18.75" x14ac:dyDescent="0.3">
      <c r="A10" s="3"/>
      <c r="B10" s="6" t="s">
        <v>28</v>
      </c>
      <c r="C10" s="19"/>
      <c r="D10" s="20"/>
      <c r="E10" s="19"/>
      <c r="F10" s="20"/>
      <c r="G10" s="19"/>
      <c r="H10" s="19"/>
      <c r="I10" s="7"/>
      <c r="J10" s="5" t="s">
        <v>12</v>
      </c>
    </row>
    <row r="11" spans="1:10" s="2" customFormat="1" ht="18.75" x14ac:dyDescent="0.3">
      <c r="A11" s="3"/>
      <c r="B11" s="6" t="s">
        <v>29</v>
      </c>
      <c r="C11" s="19"/>
      <c r="D11" s="20"/>
      <c r="E11" s="19"/>
      <c r="F11" s="20"/>
      <c r="G11" s="19"/>
      <c r="H11" s="19"/>
      <c r="I11" s="7"/>
      <c r="J11" s="5" t="s">
        <v>13</v>
      </c>
    </row>
    <row r="12" spans="1:10" s="2" customFormat="1" ht="18.75" x14ac:dyDescent="0.3">
      <c r="A12" s="3"/>
      <c r="B12" s="6" t="s">
        <v>30</v>
      </c>
      <c r="C12" s="19"/>
      <c r="D12" s="19"/>
      <c r="E12" s="19"/>
      <c r="F12" s="19"/>
      <c r="G12" s="19"/>
      <c r="H12" s="19"/>
      <c r="I12" s="6"/>
      <c r="J12" s="5" t="s">
        <v>21</v>
      </c>
    </row>
    <row r="13" spans="1:10" s="2" customFormat="1" ht="18.75" x14ac:dyDescent="0.3">
      <c r="A13" s="11"/>
      <c r="B13" s="6" t="s">
        <v>31</v>
      </c>
      <c r="C13" s="19" t="s">
        <v>10</v>
      </c>
      <c r="D13" s="20"/>
      <c r="E13" s="20"/>
      <c r="F13" s="33"/>
      <c r="G13" s="19"/>
      <c r="H13" s="19"/>
      <c r="I13" s="12"/>
      <c r="J13" s="5" t="s">
        <v>22</v>
      </c>
    </row>
    <row r="14" spans="1:10" s="2" customFormat="1" ht="18.75" x14ac:dyDescent="0.3">
      <c r="A14" s="11"/>
      <c r="B14" s="10" t="s">
        <v>32</v>
      </c>
      <c r="C14" s="19" t="s">
        <v>10</v>
      </c>
      <c r="D14" s="20"/>
      <c r="E14" s="17">
        <v>79900</v>
      </c>
      <c r="F14" s="18"/>
      <c r="G14" s="34">
        <v>20100</v>
      </c>
      <c r="H14" s="34"/>
      <c r="I14" s="13">
        <f t="shared" ref="I14:I23" si="0">G14*100/E14</f>
        <v>25.156445556946181</v>
      </c>
      <c r="J14" s="5" t="s">
        <v>23</v>
      </c>
    </row>
    <row r="15" spans="1:10" s="2" customFormat="1" ht="18.75" x14ac:dyDescent="0.3">
      <c r="A15" s="11"/>
      <c r="B15" s="6" t="s">
        <v>33</v>
      </c>
      <c r="C15" s="19" t="s">
        <v>10</v>
      </c>
      <c r="D15" s="20"/>
      <c r="E15" s="46">
        <v>600</v>
      </c>
      <c r="F15" s="47"/>
      <c r="G15" s="40">
        <v>0</v>
      </c>
      <c r="H15" s="40"/>
      <c r="I15" s="13">
        <f t="shared" si="0"/>
        <v>0</v>
      </c>
      <c r="J15" s="5" t="s">
        <v>24</v>
      </c>
    </row>
    <row r="16" spans="1:10" s="2" customFormat="1" ht="18.75" x14ac:dyDescent="0.3">
      <c r="A16" s="11"/>
      <c r="B16" s="6" t="s">
        <v>34</v>
      </c>
      <c r="C16" s="19" t="s">
        <v>10</v>
      </c>
      <c r="D16" s="20"/>
      <c r="E16" s="17">
        <v>5600</v>
      </c>
      <c r="F16" s="18"/>
      <c r="G16" s="41">
        <v>5500</v>
      </c>
      <c r="H16" s="41"/>
      <c r="I16" s="13">
        <f t="shared" si="0"/>
        <v>98.214285714285708</v>
      </c>
      <c r="J16" s="5" t="s">
        <v>25</v>
      </c>
    </row>
    <row r="17" spans="1:10" s="2" customFormat="1" ht="18.75" x14ac:dyDescent="0.3">
      <c r="A17" s="11"/>
      <c r="B17" s="6" t="s">
        <v>35</v>
      </c>
      <c r="C17" s="19" t="s">
        <v>10</v>
      </c>
      <c r="D17" s="20"/>
      <c r="E17" s="17">
        <v>91600</v>
      </c>
      <c r="F17" s="18"/>
      <c r="G17" s="34">
        <v>68400</v>
      </c>
      <c r="H17" s="34"/>
      <c r="I17" s="13">
        <f t="shared" si="0"/>
        <v>74.672489082969435</v>
      </c>
      <c r="J17" s="7"/>
    </row>
    <row r="18" spans="1:10" s="2" customFormat="1" ht="18.75" x14ac:dyDescent="0.3">
      <c r="A18" s="11"/>
      <c r="B18" s="6" t="s">
        <v>36</v>
      </c>
      <c r="C18" s="19" t="s">
        <v>10</v>
      </c>
      <c r="D18" s="20"/>
      <c r="E18" s="17">
        <v>5600</v>
      </c>
      <c r="F18" s="18"/>
      <c r="G18" s="34">
        <v>5400</v>
      </c>
      <c r="H18" s="34"/>
      <c r="I18" s="13">
        <f t="shared" si="0"/>
        <v>96.428571428571431</v>
      </c>
      <c r="J18" s="7"/>
    </row>
    <row r="19" spans="1:10" s="2" customFormat="1" ht="18.75" x14ac:dyDescent="0.3">
      <c r="A19" s="11"/>
      <c r="B19" s="12" t="s">
        <v>37</v>
      </c>
      <c r="C19" s="19" t="s">
        <v>10</v>
      </c>
      <c r="D19" s="20"/>
      <c r="E19" s="17">
        <v>1962000</v>
      </c>
      <c r="F19" s="18"/>
      <c r="G19" s="38">
        <v>1821709.27</v>
      </c>
      <c r="H19" s="39"/>
      <c r="I19" s="14">
        <f t="shared" si="0"/>
        <v>92.849606014271146</v>
      </c>
      <c r="J19" s="7"/>
    </row>
    <row r="20" spans="1:10" s="2" customFormat="1" ht="21" customHeight="1" x14ac:dyDescent="0.3">
      <c r="A20" s="11"/>
      <c r="B20" s="12" t="s">
        <v>38</v>
      </c>
      <c r="C20" s="19" t="s">
        <v>10</v>
      </c>
      <c r="D20" s="20"/>
      <c r="E20" s="37">
        <v>159600</v>
      </c>
      <c r="F20" s="37"/>
      <c r="G20" s="37">
        <v>83900</v>
      </c>
      <c r="H20" s="37"/>
      <c r="I20" s="13">
        <f t="shared" si="0"/>
        <v>52.56892230576441</v>
      </c>
      <c r="J20" s="7"/>
    </row>
    <row r="21" spans="1:10" s="2" customFormat="1" ht="18.75" x14ac:dyDescent="0.3">
      <c r="A21" s="3"/>
      <c r="B21" s="6" t="s">
        <v>39</v>
      </c>
      <c r="C21" s="19" t="s">
        <v>10</v>
      </c>
      <c r="D21" s="20"/>
      <c r="E21" s="17">
        <v>38200</v>
      </c>
      <c r="F21" s="18"/>
      <c r="G21" s="17">
        <v>16740</v>
      </c>
      <c r="H21" s="18"/>
      <c r="I21" s="13">
        <f t="shared" si="0"/>
        <v>43.821989528795811</v>
      </c>
      <c r="J21" s="7"/>
    </row>
    <row r="22" spans="1:10" s="2" customFormat="1" ht="18.75" x14ac:dyDescent="0.3">
      <c r="A22" s="3"/>
      <c r="B22" s="6" t="s">
        <v>40</v>
      </c>
      <c r="C22" s="19" t="s">
        <v>10</v>
      </c>
      <c r="D22" s="20"/>
      <c r="E22" s="17">
        <v>84700</v>
      </c>
      <c r="F22" s="18"/>
      <c r="G22" s="17">
        <v>84700</v>
      </c>
      <c r="H22" s="18"/>
      <c r="I22" s="6">
        <f t="shared" si="0"/>
        <v>100</v>
      </c>
      <c r="J22" s="7"/>
    </row>
    <row r="23" spans="1:10" s="2" customFormat="1" ht="18.75" x14ac:dyDescent="0.3">
      <c r="A23" s="3"/>
      <c r="B23" s="8" t="s">
        <v>41</v>
      </c>
      <c r="C23" s="19" t="s">
        <v>10</v>
      </c>
      <c r="D23" s="20"/>
      <c r="E23" s="42">
        <v>2412200</v>
      </c>
      <c r="F23" s="43"/>
      <c r="G23" s="38">
        <v>1842252.96</v>
      </c>
      <c r="H23" s="39"/>
      <c r="I23" s="13">
        <f t="shared" si="0"/>
        <v>76.372314070143432</v>
      </c>
      <c r="J23" s="7"/>
    </row>
    <row r="24" spans="1:10" s="2" customFormat="1" ht="21" customHeight="1" x14ac:dyDescent="0.3">
      <c r="A24" s="3"/>
      <c r="B24" s="6" t="s">
        <v>42</v>
      </c>
      <c r="C24" s="19" t="s">
        <v>10</v>
      </c>
      <c r="D24" s="20"/>
      <c r="E24" s="17">
        <v>14800</v>
      </c>
      <c r="F24" s="18"/>
      <c r="G24" s="17">
        <v>14800</v>
      </c>
      <c r="H24" s="18"/>
      <c r="I24" s="6">
        <f>G24*100/E24</f>
        <v>100</v>
      </c>
      <c r="J24" s="7"/>
    </row>
    <row r="25" spans="1:10" s="2" customFormat="1" ht="18.75" x14ac:dyDescent="0.3">
      <c r="A25" s="3"/>
      <c r="B25" s="6" t="s">
        <v>44</v>
      </c>
      <c r="C25" s="19" t="s">
        <v>10</v>
      </c>
      <c r="D25" s="20"/>
      <c r="E25" s="17">
        <v>10600</v>
      </c>
      <c r="F25" s="18"/>
      <c r="G25" s="17">
        <v>10600</v>
      </c>
      <c r="H25" s="18"/>
      <c r="I25" s="6">
        <f>G25*100/E25</f>
        <v>100</v>
      </c>
      <c r="J25" s="7"/>
    </row>
    <row r="26" spans="1:10" s="2" customFormat="1" ht="18.75" x14ac:dyDescent="0.3">
      <c r="A26" s="3"/>
      <c r="B26" s="6" t="s">
        <v>43</v>
      </c>
      <c r="C26" s="19" t="s">
        <v>10</v>
      </c>
      <c r="D26" s="20"/>
      <c r="E26" s="17">
        <v>135700</v>
      </c>
      <c r="F26" s="18"/>
      <c r="G26" s="17">
        <v>59550</v>
      </c>
      <c r="H26" s="18"/>
      <c r="I26" s="13">
        <f>G26*100/E26</f>
        <v>43.883566691230655</v>
      </c>
      <c r="J26" s="7"/>
    </row>
    <row r="27" spans="1:10" s="2" customFormat="1" ht="18.75" x14ac:dyDescent="0.3">
      <c r="A27" s="3">
        <v>2</v>
      </c>
      <c r="B27" s="6" t="s">
        <v>20</v>
      </c>
      <c r="C27" s="19" t="s">
        <v>10</v>
      </c>
      <c r="D27" s="20"/>
      <c r="E27" s="17">
        <v>210700</v>
      </c>
      <c r="F27" s="18"/>
      <c r="G27" s="17">
        <v>99624</v>
      </c>
      <c r="H27" s="18"/>
      <c r="I27" s="13">
        <f>G27*100/E27</f>
        <v>47.282392026578073</v>
      </c>
      <c r="J27" s="5" t="s">
        <v>51</v>
      </c>
    </row>
    <row r="28" spans="1:10" s="2" customFormat="1" ht="20.25" x14ac:dyDescent="0.3">
      <c r="A28" s="15">
        <v>3</v>
      </c>
      <c r="B28" s="6" t="s">
        <v>45</v>
      </c>
      <c r="C28" s="20" t="s">
        <v>48</v>
      </c>
      <c r="D28" s="33"/>
      <c r="E28" s="17">
        <v>48250</v>
      </c>
      <c r="F28" s="18"/>
      <c r="G28" s="17">
        <v>0</v>
      </c>
      <c r="H28" s="18"/>
      <c r="I28" s="13">
        <f t="shared" ref="I28:I29" si="1">G28*100/E28</f>
        <v>0</v>
      </c>
      <c r="J28" s="5" t="s">
        <v>51</v>
      </c>
    </row>
    <row r="29" spans="1:10" s="2" customFormat="1" ht="20.25" x14ac:dyDescent="0.3">
      <c r="A29" s="15">
        <v>4</v>
      </c>
      <c r="B29" s="6" t="s">
        <v>46</v>
      </c>
      <c r="C29" s="20" t="s">
        <v>48</v>
      </c>
      <c r="D29" s="33"/>
      <c r="E29" s="38">
        <v>4420</v>
      </c>
      <c r="F29" s="39"/>
      <c r="G29" s="17">
        <v>0</v>
      </c>
      <c r="H29" s="18"/>
      <c r="I29" s="13">
        <f t="shared" si="1"/>
        <v>0</v>
      </c>
      <c r="J29" s="5" t="s">
        <v>51</v>
      </c>
    </row>
    <row r="30" spans="1:10" s="2" customFormat="1" ht="20.25" x14ac:dyDescent="0.3">
      <c r="A30" s="15">
        <v>5</v>
      </c>
      <c r="B30" s="6" t="s">
        <v>47</v>
      </c>
      <c r="C30" s="20" t="s">
        <v>48</v>
      </c>
      <c r="D30" s="33"/>
      <c r="E30" s="17">
        <v>37500</v>
      </c>
      <c r="F30" s="18"/>
      <c r="G30" s="17">
        <v>0</v>
      </c>
      <c r="H30" s="18"/>
      <c r="I30" s="13">
        <f t="shared" ref="I30" si="2">G30*100/E30</f>
        <v>0</v>
      </c>
      <c r="J30" s="5" t="s">
        <v>51</v>
      </c>
    </row>
    <row r="31" spans="1:10" s="2" customFormat="1" ht="20.25" x14ac:dyDescent="0.3">
      <c r="A31" s="15"/>
      <c r="B31" s="6"/>
      <c r="C31" s="20"/>
      <c r="D31" s="33"/>
      <c r="E31" s="17"/>
      <c r="F31" s="18"/>
      <c r="G31" s="17"/>
      <c r="H31" s="18"/>
      <c r="I31" s="13"/>
      <c r="J31" s="5"/>
    </row>
    <row r="32" spans="1:10" s="2" customFormat="1" ht="20.25" x14ac:dyDescent="0.3">
      <c r="A32" s="15"/>
      <c r="B32" s="6"/>
      <c r="C32" s="20"/>
      <c r="D32" s="33"/>
      <c r="E32" s="17"/>
      <c r="F32" s="18"/>
      <c r="G32" s="17"/>
      <c r="H32" s="18"/>
      <c r="I32" s="13"/>
      <c r="J32" s="5"/>
    </row>
    <row r="33" spans="1:10" s="2" customFormat="1" ht="20.25" x14ac:dyDescent="0.3">
      <c r="A33" s="15"/>
      <c r="B33" s="6"/>
      <c r="C33" s="20"/>
      <c r="D33" s="33"/>
      <c r="E33" s="17"/>
      <c r="F33" s="18"/>
      <c r="G33" s="17"/>
      <c r="H33" s="18"/>
      <c r="I33" s="13"/>
      <c r="J33" s="5"/>
    </row>
    <row r="34" spans="1:10" s="2" customFormat="1" ht="20.25" x14ac:dyDescent="0.3">
      <c r="A34" s="15"/>
      <c r="B34" s="6"/>
      <c r="C34" s="20"/>
      <c r="D34" s="33"/>
      <c r="E34" s="17"/>
      <c r="F34" s="18"/>
      <c r="G34" s="17"/>
      <c r="H34" s="18"/>
      <c r="I34" s="13"/>
      <c r="J34" s="5"/>
    </row>
    <row r="35" spans="1:10" s="2" customFormat="1" ht="19.5" thickBot="1" x14ac:dyDescent="0.35">
      <c r="A35" s="9" t="s">
        <v>1</v>
      </c>
      <c r="B35" s="6"/>
      <c r="C35" s="20"/>
      <c r="D35" s="33"/>
      <c r="E35" s="44">
        <f>SUM(E8:E34)</f>
        <v>5412070</v>
      </c>
      <c r="F35" s="45"/>
      <c r="G35" s="44">
        <f>SUM(G8:G34)</f>
        <v>4243376.2300000004</v>
      </c>
      <c r="H35" s="45"/>
      <c r="I35" s="13">
        <f>G35*100/E35</f>
        <v>78.405789836421192</v>
      </c>
      <c r="J35" s="6"/>
    </row>
    <row r="36" spans="1:10" ht="15" thickTop="1" x14ac:dyDescent="0.2"/>
    <row r="38" spans="1:10" ht="18.75" x14ac:dyDescent="0.3">
      <c r="C38" s="16" t="s">
        <v>17</v>
      </c>
    </row>
    <row r="39" spans="1:10" ht="29.25" customHeight="1" x14ac:dyDescent="0.3">
      <c r="B39" s="2" t="s">
        <v>16</v>
      </c>
      <c r="C39" s="2"/>
      <c r="D39" s="2" t="s">
        <v>18</v>
      </c>
      <c r="E39" s="2"/>
      <c r="F39" s="2" t="s">
        <v>52</v>
      </c>
      <c r="G39" s="2"/>
    </row>
    <row r="40" spans="1:10" ht="18.75" x14ac:dyDescent="0.3">
      <c r="B40" s="2" t="s">
        <v>14</v>
      </c>
      <c r="C40" s="2"/>
      <c r="D40" s="2" t="s">
        <v>19</v>
      </c>
      <c r="E40" s="2"/>
    </row>
    <row r="41" spans="1:10" ht="18.75" x14ac:dyDescent="0.3">
      <c r="B41" s="2" t="s">
        <v>15</v>
      </c>
      <c r="C41" s="2"/>
      <c r="D41" s="2" t="s">
        <v>49</v>
      </c>
      <c r="E41" s="2"/>
    </row>
    <row r="45" spans="1:10" s="1" customFormat="1" ht="20.25" customHeight="1" x14ac:dyDescent="0.25">
      <c r="A45"/>
      <c r="B45"/>
      <c r="C45"/>
      <c r="D45"/>
      <c r="E45"/>
      <c r="F45"/>
      <c r="G45"/>
      <c r="H45"/>
      <c r="I45"/>
      <c r="J45"/>
    </row>
    <row r="46" spans="1:10" ht="21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98">
    <mergeCell ref="G32:H32"/>
    <mergeCell ref="G23:H23"/>
    <mergeCell ref="C30:D30"/>
    <mergeCell ref="C31:D31"/>
    <mergeCell ref="G29:H29"/>
    <mergeCell ref="C28:D28"/>
    <mergeCell ref="E28:F28"/>
    <mergeCell ref="G28:H28"/>
    <mergeCell ref="E29:F29"/>
    <mergeCell ref="G30:H30"/>
    <mergeCell ref="G31:H31"/>
    <mergeCell ref="C32:D32"/>
    <mergeCell ref="E30:F30"/>
    <mergeCell ref="E31:F31"/>
    <mergeCell ref="E32:F32"/>
    <mergeCell ref="C29:D29"/>
    <mergeCell ref="E13:F13"/>
    <mergeCell ref="E14:F14"/>
    <mergeCell ref="E15:F15"/>
    <mergeCell ref="E16:F16"/>
    <mergeCell ref="E17:F17"/>
    <mergeCell ref="C17:D17"/>
    <mergeCell ref="C18:D18"/>
    <mergeCell ref="C19:D19"/>
    <mergeCell ref="E19:F19"/>
    <mergeCell ref="E18:F18"/>
    <mergeCell ref="C35:D35"/>
    <mergeCell ref="E35:F35"/>
    <mergeCell ref="G35:H35"/>
    <mergeCell ref="G25:H25"/>
    <mergeCell ref="G26:H26"/>
    <mergeCell ref="E25:F25"/>
    <mergeCell ref="E26:F26"/>
    <mergeCell ref="C26:D26"/>
    <mergeCell ref="E27:F27"/>
    <mergeCell ref="E34:F34"/>
    <mergeCell ref="C33:D33"/>
    <mergeCell ref="E33:F33"/>
    <mergeCell ref="G27:H27"/>
    <mergeCell ref="G34:H34"/>
    <mergeCell ref="C27:D27"/>
    <mergeCell ref="C34:D34"/>
    <mergeCell ref="C21:D21"/>
    <mergeCell ref="C22:D22"/>
    <mergeCell ref="C24:D24"/>
    <mergeCell ref="C25:D25"/>
    <mergeCell ref="E21:F21"/>
    <mergeCell ref="E22:F22"/>
    <mergeCell ref="C23:D23"/>
    <mergeCell ref="E23:F23"/>
    <mergeCell ref="G21:H21"/>
    <mergeCell ref="G22:H22"/>
    <mergeCell ref="G24:H24"/>
    <mergeCell ref="E24:F24"/>
    <mergeCell ref="G7:H7"/>
    <mergeCell ref="G12:H12"/>
    <mergeCell ref="G20:H20"/>
    <mergeCell ref="G8:H8"/>
    <mergeCell ref="G9:H9"/>
    <mergeCell ref="G10:H10"/>
    <mergeCell ref="G11:H11"/>
    <mergeCell ref="G19:H19"/>
    <mergeCell ref="G13:H13"/>
    <mergeCell ref="G14:H14"/>
    <mergeCell ref="G15:H15"/>
    <mergeCell ref="G16:H16"/>
    <mergeCell ref="G18:H18"/>
    <mergeCell ref="C7:D7"/>
    <mergeCell ref="C12:D12"/>
    <mergeCell ref="C20:D20"/>
    <mergeCell ref="E7:F7"/>
    <mergeCell ref="E12:F12"/>
    <mergeCell ref="E20:F20"/>
    <mergeCell ref="C8:D8"/>
    <mergeCell ref="C9:D9"/>
    <mergeCell ref="C10:D10"/>
    <mergeCell ref="C11:D11"/>
    <mergeCell ref="E8:F8"/>
    <mergeCell ref="E9:F9"/>
    <mergeCell ref="E10:F10"/>
    <mergeCell ref="E11:F11"/>
    <mergeCell ref="C16:D16"/>
    <mergeCell ref="G33:H33"/>
    <mergeCell ref="C14:D14"/>
    <mergeCell ref="C15:D15"/>
    <mergeCell ref="A1:J3"/>
    <mergeCell ref="E6:F6"/>
    <mergeCell ref="J4:J5"/>
    <mergeCell ref="I4:I5"/>
    <mergeCell ref="A4:A5"/>
    <mergeCell ref="B4:B5"/>
    <mergeCell ref="G4:H5"/>
    <mergeCell ref="G6:H6"/>
    <mergeCell ref="E4:F5"/>
    <mergeCell ref="C4:D5"/>
    <mergeCell ref="C6:D6"/>
    <mergeCell ref="C13:D13"/>
    <mergeCell ref="G17:H17"/>
  </mergeCells>
  <pageMargins left="0.39370078740157483" right="0.11811023622047245" top="0.74803149606299213" bottom="0.74803149606299213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วัชรพงศ์ ซื่อตรง</cp:lastModifiedBy>
  <cp:lastPrinted>2025-04-02T06:23:49Z</cp:lastPrinted>
  <dcterms:created xsi:type="dcterms:W3CDTF">2024-01-10T07:59:11Z</dcterms:created>
  <dcterms:modified xsi:type="dcterms:W3CDTF">2026-06-10T06:16:10Z</dcterms:modified>
</cp:coreProperties>
</file>