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เว็บไซต์ สภ.เมืองสุราษฎร์ธานี\ITA 2568\012\ลงเว็บไซต์\"/>
    </mc:Choice>
  </mc:AlternateContent>
  <xr:revisionPtr revIDLastSave="0" documentId="13_ncr:1_{0626D798-33F8-47F5-935A-5FC54F221D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Sheet1!$A$1:$J$43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I29" i="1"/>
  <c r="I30" i="1"/>
  <c r="I31" i="1"/>
  <c r="I32" i="1"/>
  <c r="I33" i="1"/>
  <c r="I34" i="1"/>
  <c r="I27" i="1" l="1"/>
  <c r="I23" i="1"/>
  <c r="I19" i="1"/>
  <c r="I26" i="1"/>
  <c r="G35" i="1"/>
  <c r="I25" i="1"/>
  <c r="I24" i="1"/>
  <c r="I22" i="1"/>
  <c r="I21" i="1"/>
  <c r="I20" i="1"/>
  <c r="I16" i="1"/>
  <c r="I18" i="1"/>
  <c r="I17" i="1"/>
  <c r="I15" i="1"/>
  <c r="I14" i="1"/>
  <c r="I8" i="1"/>
  <c r="E35" i="1"/>
  <c r="I35" i="1" l="1"/>
</calcChain>
</file>

<file path=xl/sharedStrings.xml><?xml version="1.0" encoding="utf-8"?>
<sst xmlns="http://schemas.openxmlformats.org/spreadsheetml/2006/main" count="86" uniqueCount="58">
  <si>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</si>
  <si>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</si>
  <si>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</si>
  <si>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</si>
  <si>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</si>
  <si>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</si>
  <si>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</si>
  <si>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</si>
  <si>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</si>
  <si>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</si>
  <si>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รายงานผลการใช้จ่ายงบประมาณ สถานีตำรวจภูธรเมืองสุราษฎร์ธานี 
ประจำปีงบประมาณ พ.ศ. 2568 ไตรมาสที่ 1 - 2
ข้อมูล ณ วันที่ 31 มีนาคม 2568</t>
  </si>
  <si>
    <t>เป็นไปตามเป้าหมาย</t>
  </si>
  <si>
    <t>งบประมาณที่ได้รับจัดสรร</t>
  </si>
  <si>
    <t>ไม่เพียงพอ จำเป็นต้อง</t>
  </si>
  <si>
    <t>ถัวเฉลี่ยจ่ายในแผนงาน /</t>
  </si>
  <si>
    <t xml:space="preserve">                (ภัสพิชญ์ชา  เตชะสถิตย์ดลโชติ)</t>
  </si>
  <si>
    <t xml:space="preserve">                  สว.อก.สภ.เมืองสุราษฎร์ธานี</t>
  </si>
  <si>
    <t>พ.ต.ท.หญิง                                           ผู้รายงาน</t>
  </si>
  <si>
    <t xml:space="preserve"> - ทราบ</t>
  </si>
  <si>
    <t>พ.ต.อ.</t>
  </si>
  <si>
    <t xml:space="preserve">          (พรณรงค์  การอรชัย)</t>
  </si>
  <si>
    <t>โครงการปฏิรูประบบงานตำรวจ</t>
  </si>
  <si>
    <t>ผลผลิตเดียวกัน และหากมี</t>
  </si>
  <si>
    <t>งบประมาณในส่วนใดเหลือ</t>
  </si>
  <si>
    <t>ให้พิจารณาโอนเปลี่ยนแปลง</t>
  </si>
  <si>
    <t xml:space="preserve">ไปชำระค่าสาธารณูปโภค </t>
  </si>
  <si>
    <t>เป็นอันดับแรก</t>
  </si>
  <si>
    <t xml:space="preserve"> - ค่าสาธารณูปโภค</t>
  </si>
  <si>
    <t xml:space="preserve">   1. ค่าไฟฟ้า</t>
  </si>
  <si>
    <t xml:space="preserve">   2. ค่าน้ำประปา</t>
  </si>
  <si>
    <t xml:space="preserve">   3. ค่าโทรศัพท์</t>
  </si>
  <si>
    <t xml:space="preserve">   4. ค่าไปรษณีย์</t>
  </si>
  <si>
    <t xml:space="preserve"> - ค่าตอบแทนงานสอบสวน 5 ค่า</t>
  </si>
  <si>
    <t xml:space="preserve">   1. ค่าตอบแทนพยาน</t>
  </si>
  <si>
    <t xml:space="preserve">   2. ค่าใช้จ่ายคุ้มครองพยาน</t>
  </si>
  <si>
    <t xml:space="preserve">   3. ค่าตอบแทนนักจิตวิทยา</t>
  </si>
  <si>
    <t xml:space="preserve">   4. ค่าตอบแทนชันสูตรพลิกศพ</t>
  </si>
  <si>
    <t xml:space="preserve">   5. ค่าใช้จ่ายส่งหมายเรียกพยาน</t>
  </si>
  <si>
    <t xml:space="preserve"> - โอที</t>
  </si>
  <si>
    <t xml:space="preserve"> - ค่าเบี้ยเลี้ยง ที่พัก พาหนะ</t>
  </si>
  <si>
    <t xml:space="preserve"> - ค่าซ่อมแซมยานพาหนะ</t>
  </si>
  <si>
    <t xml:space="preserve"> - ค่าจ้างเหมาบริการ ทำความสะอาด</t>
  </si>
  <si>
    <t xml:space="preserve"> - ค่าน้ำมันเชื้อเพลิงและหล่อลื่น</t>
  </si>
  <si>
    <t xml:space="preserve"> - วัสดุสำนักงาน</t>
  </si>
  <si>
    <t xml:space="preserve"> - วัสดุอาหาร (ผู้ต้องหา)</t>
  </si>
  <si>
    <t xml:space="preserve"> - วัสดุจราจร</t>
  </si>
  <si>
    <t>ค่าใช้จ่ายภารกิจชุมชนสัมพันธ์</t>
  </si>
  <si>
    <t>ค่าใช้จ่ายโครงการตำรวจประสานโรงเรียน</t>
  </si>
  <si>
    <t>โครงการสร้างเครือข่ายการมีส่วนร่วมของประชาชน</t>
  </si>
  <si>
    <t>โครงการดำเนินงานตำบลยั่งยืน</t>
  </si>
  <si>
    <t>โครงการบริหารจัดการสกัดยาเสพติด</t>
  </si>
  <si>
    <t>โครงการสลายโครงสร้างเครือข่ายผู้มีอิทธิพล</t>
  </si>
  <si>
    <t>โครงการปิดล้อมตรวจค้นยาเสพติด</t>
  </si>
  <si>
    <t>ปฏิบัติตามกรอบระยะเวลา</t>
  </si>
  <si>
    <t xml:space="preserve">       ผกก.สภ.เมืองสุราษฎร์ธานี</t>
  </si>
  <si>
    <t>สำหรับค่าสาธารณูปโภค</t>
  </si>
  <si>
    <t>ไม่มี</t>
  </si>
  <si>
    <t xml:space="preserve">     ผู้ตรวจรายงาน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</si>
</sst>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4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87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5" fillId="0" borderId="9" xfId="0" applyFont="1" applyBorder="1" applyAlignment="1">
      <alignment horizontal="center"/>
    </xf>
    <xf numFmtId="0" fontId="5" fillId="0" borderId="1" xfId="0" applyFont="1" applyBorder="1"/>
    <xf numFmtId="0" fontId="5" fillId="0" borderId="9" xfId="0" applyFont="1" applyBorder="1"/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2" fontId="5" fillId="0" borderId="9" xfId="0" applyNumberFormat="1" applyFont="1" applyBorder="1"/>
    <xf numFmtId="187" fontId="5" fillId="0" borderId="4" xfId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5" fillId="0" borderId="0" xfId="0" applyFont="1" applyAlignment="1">
      <alignment horizontal="right"/>
    </xf>
    <xf numFmtId="188" fontId="5" fillId="0" borderId="10" xfId="1" applyNumberFormat="1" applyFont="1" applyBorder="1" applyAlignment="1">
      <alignment horizontal="center"/>
    </xf>
    <xf numFmtId="188" fontId="5" fillId="0" borderId="9" xfId="1" applyNumberFormat="1" applyFont="1" applyBorder="1" applyAlignment="1">
      <alignment horizontal="center"/>
    </xf>
    <xf numFmtId="187" fontId="5" fillId="0" borderId="10" xfId="1" applyFont="1" applyBorder="1" applyAlignment="1">
      <alignment horizontal="center"/>
    </xf>
    <xf numFmtId="187" fontId="5" fillId="0" borderId="9" xfId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10" xfId="0" applyNumberFormat="1" applyFont="1" applyBorder="1" applyAlignment="1">
      <alignment horizontal="right"/>
    </xf>
    <xf numFmtId="1" fontId="5" fillId="0" borderId="9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188" fontId="5" fillId="0" borderId="11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88" fontId="2" fillId="0" borderId="10" xfId="1" applyNumberFormat="1" applyFont="1" applyBorder="1" applyAlignment="1">
      <alignment horizontal="center" vertical="center"/>
    </xf>
    <xf numFmtId="188" fontId="2" fillId="0" borderId="9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188" fontId="5" fillId="0" borderId="4" xfId="1" applyNumberFormat="1" applyFont="1" applyBorder="1" applyAlignment="1">
      <alignment horizontal="center"/>
    </xf>
    <xf numFmtId="188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5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776351</xdr:colOff>
      <xdr:row>36</xdr:row>
      <xdr:rowOff>76501</xdr:rowOff>
    </xdr:from>
    <xdr:to>
      <xdr:col>1</xdr:col>
      <xdr:colOff>2648732</xdr:colOff>
      <xdr:row>39</xdr:row>
      <xdr:rowOff>208765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CAFCA44-D152-403E-9CEA-7110A129E4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3602" b="62695" l="29152" r="82040">
                      <a14:foregroundMark x1="41065" y1="51253" x2="41065" y2="51253"/>
                      <a14:foregroundMark x1="44224" y1="50102" x2="45294" y2="49847"/>
                      <a14:foregroundMark x1="49188" y1="51388" x2="52488" y2="50047"/>
                      <a14:foregroundMark x1="47383" y1="47596" x2="47383" y2="47596"/>
                      <a14:foregroundMark x1="62455" y1="52877" x2="62455" y2="52877"/>
                      <a14:foregroundMark x1="65523" y1="51794" x2="65523" y2="51794"/>
                      <a14:foregroundMark x1="82040" y1="49289" x2="82040" y2="49289"/>
                      <a14:foregroundMark x1="39982" y1="61273" x2="39982" y2="61273"/>
                      <a14:foregroundMark x1="56318" y1="56737" x2="56318" y2="56737"/>
                      <a14:foregroundMark x1="64440" y1="52133" x2="64440" y2="52133"/>
                      <a14:foregroundMark x1="64892" y1="52065" x2="64892" y2="52065"/>
                      <a14:backgroundMark x1="48195" y1="49357" x2="48195" y2="49357"/>
                      <a14:backgroundMark x1="48285" y1="49154" x2="48285" y2="49154"/>
                      <a14:backgroundMark x1="48105" y1="49357" x2="45578" y2="50102"/>
                      <a14:backgroundMark x1="53610" y1="49628" x2="53610" y2="49628"/>
                      <a14:backgroundMark x1="54061" y1="49831" x2="52798" y2="50305"/>
                    </a14:backgroundRemoval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rcRect l="22781" t="41281" r="13050" b="34856"/>
        <a:stretch/>
      </xdr:blipFill>
      <xdr:spPr>
        <a:xfrm>
          <a:off x="1226505" y="9118727"/>
          <a:ext cx="1872381" cy="928189"/>
        </a:xfrm>
        <a:prstGeom prst="rect">
          <a:avLst/>
        </a:prstGeom>
      </xdr:spPr>
    </xdr:pic>
    <xdr:clientData/>
  </xdr:twoCellAnchor>
  <xdr:twoCellAnchor editAs="oneCell">
    <xdr:from>
      <xdr:col>3</xdr:col>
      <xdr:colOff>489298</xdr:colOff>
      <xdr:row>36</xdr:row>
      <xdr:rowOff>104384</xdr:rowOff>
    </xdr:from>
    <xdr:to>
      <xdr:col>5</xdr:col>
      <xdr:colOff>84811</xdr:colOff>
      <xdr:row>39</xdr:row>
      <xdr:rowOff>168222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A6505DF-FBFB-420E-B290-B9F338C0740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2554" b="79348" l="30543" r="64932">
                      <a14:foregroundMark x1="55204" y1="24185" x2="55204" y2="24185"/>
                      <a14:foregroundMark x1="46154" y1="79348" x2="46154" y2="7934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6221" t="15729" r="30561" b="13786"/>
        <a:stretch/>
      </xdr:blipFill>
      <xdr:spPr bwMode="auto">
        <a:xfrm rot="745880">
          <a:off x="6002055" y="9146610"/>
          <a:ext cx="1043835" cy="85976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view="pageBreakPreview" zoomScale="146" zoomScaleNormal="146" zoomScaleSheetLayoutView="146" workbookViewId="0">
      <selection activeCell="I39" sqref="I39"/>
    </sheetView>
  </sheetViews>
  <sheetFormatPr defaultRowHeight="14.25" x14ac:dyDescent="0.2"/>
  <cols>
    <col min="1" max="1" width="5.875" customWidth="1"/>
    <col min="2" max="2" width="52.625" customWidth="1"/>
    <col min="3" max="3" width="13.75" customWidth="1"/>
    <col min="4" max="4" width="7.25" customWidth="1"/>
    <col min="5" max="5" width="11.75" customWidth="1"/>
    <col min="6" max="6" width="9.25" customWidth="1"/>
    <col min="7" max="7" width="8.25" customWidth="1"/>
    <col min="8" max="8" width="6.125" customWidth="1"/>
    <col min="9" max="9" width="12.375" customWidth="1"/>
    <col min="10" max="10" width="20.625" customWidth="1"/>
  </cols>
  <sheetData>
    <row r="1" spans="1:10" s="2" customFormat="1" ht="23.25" customHeight="1" x14ac:dyDescent="0.3">
      <c r="A1" s="37" t="s">
        <v>10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s="2" customFormat="1" ht="23.25" customHeight="1" x14ac:dyDescent="0.3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s="2" customFormat="1" ht="24.75" customHeight="1" x14ac:dyDescent="0.3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s="2" customFormat="1" ht="23.25" customHeight="1" x14ac:dyDescent="0.3">
      <c r="A4" s="43" t="s">
        <v>0</v>
      </c>
      <c r="B4" s="43" t="s">
        <v>7</v>
      </c>
      <c r="C4" s="45" t="s">
        <v>2</v>
      </c>
      <c r="D4" s="46"/>
      <c r="E4" s="45" t="s">
        <v>3</v>
      </c>
      <c r="F4" s="46"/>
      <c r="G4" s="45" t="s">
        <v>4</v>
      </c>
      <c r="H4" s="46"/>
      <c r="I4" s="42" t="s">
        <v>5</v>
      </c>
      <c r="J4" s="40" t="s">
        <v>6</v>
      </c>
    </row>
    <row r="5" spans="1:10" s="2" customFormat="1" ht="21" customHeight="1" x14ac:dyDescent="0.3">
      <c r="A5" s="44"/>
      <c r="B5" s="44"/>
      <c r="C5" s="47"/>
      <c r="D5" s="48"/>
      <c r="E5" s="47"/>
      <c r="F5" s="48"/>
      <c r="G5" s="47"/>
      <c r="H5" s="48"/>
      <c r="I5" s="42"/>
      <c r="J5" s="41"/>
    </row>
    <row r="6" spans="1:10" s="2" customFormat="1" ht="18.75" x14ac:dyDescent="0.3">
      <c r="A6" s="3">
        <v>1</v>
      </c>
      <c r="B6" s="4" t="s">
        <v>8</v>
      </c>
      <c r="C6" s="22"/>
      <c r="D6" s="23"/>
      <c r="E6" s="26"/>
      <c r="F6" s="26"/>
      <c r="G6" s="26"/>
      <c r="H6" s="26"/>
      <c r="I6" s="6"/>
      <c r="J6" s="7"/>
    </row>
    <row r="7" spans="1:10" s="2" customFormat="1" ht="18.75" x14ac:dyDescent="0.3">
      <c r="A7" s="3"/>
      <c r="B7" s="4" t="s">
        <v>9</v>
      </c>
      <c r="C7" s="26"/>
      <c r="D7" s="26"/>
      <c r="E7" s="36"/>
      <c r="F7" s="31"/>
      <c r="G7" s="31"/>
      <c r="H7" s="31"/>
      <c r="I7" s="6"/>
      <c r="J7" s="7"/>
    </row>
    <row r="8" spans="1:10" s="2" customFormat="1" ht="18.75" x14ac:dyDescent="0.3">
      <c r="A8" s="3"/>
      <c r="B8" s="6" t="s">
        <v>27</v>
      </c>
      <c r="C8" s="26" t="s">
        <v>11</v>
      </c>
      <c r="D8" s="22"/>
      <c r="E8" s="33">
        <v>109400</v>
      </c>
      <c r="F8" s="18"/>
      <c r="G8" s="33">
        <v>109400</v>
      </c>
      <c r="H8" s="33"/>
      <c r="I8" s="13">
        <f>G8*100/E8</f>
        <v>100</v>
      </c>
      <c r="J8" s="5" t="s">
        <v>12</v>
      </c>
    </row>
    <row r="9" spans="1:10" s="2" customFormat="1" ht="18.75" x14ac:dyDescent="0.3">
      <c r="A9" s="3"/>
      <c r="B9" s="6" t="s">
        <v>28</v>
      </c>
      <c r="C9" s="26"/>
      <c r="D9" s="22"/>
      <c r="E9" s="26"/>
      <c r="F9" s="22"/>
      <c r="G9" s="26"/>
      <c r="H9" s="26"/>
      <c r="I9" s="7"/>
      <c r="J9" s="5" t="s">
        <v>55</v>
      </c>
    </row>
    <row r="10" spans="1:10" s="2" customFormat="1" ht="18.75" x14ac:dyDescent="0.3">
      <c r="A10" s="3"/>
      <c r="B10" s="6" t="s">
        <v>29</v>
      </c>
      <c r="C10" s="26"/>
      <c r="D10" s="22"/>
      <c r="E10" s="26"/>
      <c r="F10" s="22"/>
      <c r="G10" s="26"/>
      <c r="H10" s="26"/>
      <c r="I10" s="7"/>
      <c r="J10" s="5" t="s">
        <v>13</v>
      </c>
    </row>
    <row r="11" spans="1:10" s="2" customFormat="1" ht="18.75" x14ac:dyDescent="0.3">
      <c r="A11" s="3"/>
      <c r="B11" s="6" t="s">
        <v>30</v>
      </c>
      <c r="C11" s="26"/>
      <c r="D11" s="22"/>
      <c r="E11" s="26"/>
      <c r="F11" s="22"/>
      <c r="G11" s="26"/>
      <c r="H11" s="26"/>
      <c r="I11" s="7"/>
      <c r="J11" s="5" t="s">
        <v>14</v>
      </c>
    </row>
    <row r="12" spans="1:10" s="2" customFormat="1" ht="18.75" x14ac:dyDescent="0.3">
      <c r="A12" s="3"/>
      <c r="B12" s="6" t="s">
        <v>31</v>
      </c>
      <c r="C12" s="26"/>
      <c r="D12" s="26"/>
      <c r="E12" s="26"/>
      <c r="F12" s="26"/>
      <c r="G12" s="26"/>
      <c r="H12" s="26"/>
      <c r="I12" s="6"/>
      <c r="J12" s="5" t="s">
        <v>22</v>
      </c>
    </row>
    <row r="13" spans="1:10" s="2" customFormat="1" ht="18.75" x14ac:dyDescent="0.3">
      <c r="A13" s="11"/>
      <c r="B13" s="6" t="s">
        <v>32</v>
      </c>
      <c r="C13" s="26" t="s">
        <v>11</v>
      </c>
      <c r="D13" s="22"/>
      <c r="E13" s="22"/>
      <c r="F13" s="23"/>
      <c r="G13" s="26"/>
      <c r="H13" s="26"/>
      <c r="I13" s="12"/>
      <c r="J13" s="5" t="s">
        <v>23</v>
      </c>
    </row>
    <row r="14" spans="1:10" s="2" customFormat="1" ht="18.75" x14ac:dyDescent="0.3">
      <c r="A14" s="11"/>
      <c r="B14" s="10" t="s">
        <v>33</v>
      </c>
      <c r="C14" s="26" t="s">
        <v>11</v>
      </c>
      <c r="D14" s="22"/>
      <c r="E14" s="18">
        <v>134100</v>
      </c>
      <c r="F14" s="19"/>
      <c r="G14" s="33">
        <v>49000</v>
      </c>
      <c r="H14" s="33"/>
      <c r="I14" s="13">
        <f t="shared" ref="I14:I23" si="0">G14*100/E14</f>
        <v>36.539895600298287</v>
      </c>
      <c r="J14" s="5" t="s">
        <v>24</v>
      </c>
    </row>
    <row r="15" spans="1:10" s="2" customFormat="1" ht="18.75" x14ac:dyDescent="0.3">
      <c r="A15" s="11"/>
      <c r="B15" s="6" t="s">
        <v>34</v>
      </c>
      <c r="C15" s="26" t="s">
        <v>11</v>
      </c>
      <c r="D15" s="22"/>
      <c r="E15" s="24">
        <v>900</v>
      </c>
      <c r="F15" s="25"/>
      <c r="G15" s="34">
        <v>900</v>
      </c>
      <c r="H15" s="34"/>
      <c r="I15" s="13">
        <f t="shared" si="0"/>
        <v>100</v>
      </c>
      <c r="J15" s="5" t="s">
        <v>25</v>
      </c>
    </row>
    <row r="16" spans="1:10" s="2" customFormat="1" ht="18.75" x14ac:dyDescent="0.3">
      <c r="A16" s="11"/>
      <c r="B16" s="6" t="s">
        <v>35</v>
      </c>
      <c r="C16" s="26" t="s">
        <v>11</v>
      </c>
      <c r="D16" s="22"/>
      <c r="E16" s="18">
        <v>27900</v>
      </c>
      <c r="F16" s="19"/>
      <c r="G16" s="35">
        <v>0</v>
      </c>
      <c r="H16" s="35"/>
      <c r="I16" s="13">
        <f t="shared" si="0"/>
        <v>0</v>
      </c>
      <c r="J16" s="5" t="s">
        <v>26</v>
      </c>
    </row>
    <row r="17" spans="1:10" s="2" customFormat="1" ht="18.75" x14ac:dyDescent="0.3">
      <c r="A17" s="11"/>
      <c r="B17" s="6" t="s">
        <v>36</v>
      </c>
      <c r="C17" s="26" t="s">
        <v>11</v>
      </c>
      <c r="D17" s="22"/>
      <c r="E17" s="18">
        <v>169400</v>
      </c>
      <c r="F17" s="19"/>
      <c r="G17" s="33">
        <v>169400</v>
      </c>
      <c r="H17" s="33"/>
      <c r="I17" s="13">
        <f t="shared" si="0"/>
        <v>100</v>
      </c>
      <c r="J17" s="7"/>
    </row>
    <row r="18" spans="1:10" s="2" customFormat="1" ht="18.75" x14ac:dyDescent="0.3">
      <c r="A18" s="11"/>
      <c r="B18" s="6" t="s">
        <v>37</v>
      </c>
      <c r="C18" s="26" t="s">
        <v>11</v>
      </c>
      <c r="D18" s="22"/>
      <c r="E18" s="18">
        <v>7400</v>
      </c>
      <c r="F18" s="19"/>
      <c r="G18" s="33">
        <v>6100</v>
      </c>
      <c r="H18" s="33"/>
      <c r="I18" s="13">
        <f t="shared" si="0"/>
        <v>82.432432432432435</v>
      </c>
      <c r="J18" s="7"/>
    </row>
    <row r="19" spans="1:10" s="2" customFormat="1" ht="18.75" x14ac:dyDescent="0.3">
      <c r="A19" s="11"/>
      <c r="B19" s="12" t="s">
        <v>38</v>
      </c>
      <c r="C19" s="26" t="s">
        <v>11</v>
      </c>
      <c r="D19" s="22"/>
      <c r="E19" s="18">
        <v>1574400</v>
      </c>
      <c r="F19" s="19"/>
      <c r="G19" s="20">
        <v>1379114.42</v>
      </c>
      <c r="H19" s="21"/>
      <c r="I19" s="14">
        <f t="shared" si="0"/>
        <v>87.596190294715441</v>
      </c>
      <c r="J19" s="7"/>
    </row>
    <row r="20" spans="1:10" s="2" customFormat="1" ht="21" customHeight="1" x14ac:dyDescent="0.3">
      <c r="A20" s="11"/>
      <c r="B20" s="12" t="s">
        <v>39</v>
      </c>
      <c r="C20" s="26" t="s">
        <v>11</v>
      </c>
      <c r="D20" s="22"/>
      <c r="E20" s="32">
        <v>159600</v>
      </c>
      <c r="F20" s="32"/>
      <c r="G20" s="32">
        <v>41080</v>
      </c>
      <c r="H20" s="32"/>
      <c r="I20" s="13">
        <f t="shared" si="0"/>
        <v>25.739348370927317</v>
      </c>
      <c r="J20" s="7"/>
    </row>
    <row r="21" spans="1:10" s="2" customFormat="1" ht="18.75" x14ac:dyDescent="0.3">
      <c r="A21" s="3"/>
      <c r="B21" s="6" t="s">
        <v>40</v>
      </c>
      <c r="C21" s="26" t="s">
        <v>11</v>
      </c>
      <c r="D21" s="22"/>
      <c r="E21" s="18">
        <v>38400</v>
      </c>
      <c r="F21" s="19"/>
      <c r="G21" s="18">
        <v>11035</v>
      </c>
      <c r="H21" s="19"/>
      <c r="I21" s="13">
        <f t="shared" si="0"/>
        <v>28.736979166666668</v>
      </c>
      <c r="J21" s="7"/>
    </row>
    <row r="22" spans="1:10" s="2" customFormat="1" ht="18.75" x14ac:dyDescent="0.3">
      <c r="A22" s="3"/>
      <c r="B22" s="6" t="s">
        <v>41</v>
      </c>
      <c r="C22" s="26" t="s">
        <v>11</v>
      </c>
      <c r="D22" s="22"/>
      <c r="E22" s="18">
        <v>85000</v>
      </c>
      <c r="F22" s="19"/>
      <c r="G22" s="18">
        <v>85000</v>
      </c>
      <c r="H22" s="19"/>
      <c r="I22" s="6">
        <f t="shared" si="0"/>
        <v>100</v>
      </c>
      <c r="J22" s="7"/>
    </row>
    <row r="23" spans="1:10" s="2" customFormat="1" ht="18.75" x14ac:dyDescent="0.3">
      <c r="A23" s="3"/>
      <c r="B23" s="8" t="s">
        <v>42</v>
      </c>
      <c r="C23" s="26" t="s">
        <v>11</v>
      </c>
      <c r="D23" s="22"/>
      <c r="E23" s="29">
        <v>2479000</v>
      </c>
      <c r="F23" s="30"/>
      <c r="G23" s="20">
        <v>1181563.74</v>
      </c>
      <c r="H23" s="21"/>
      <c r="I23" s="13">
        <f t="shared" si="0"/>
        <v>47.662918112141995</v>
      </c>
      <c r="J23" s="7"/>
    </row>
    <row r="24" spans="1:10" s="2" customFormat="1" ht="21" customHeight="1" x14ac:dyDescent="0.3">
      <c r="A24" s="3"/>
      <c r="B24" s="6" t="s">
        <v>43</v>
      </c>
      <c r="C24" s="26" t="s">
        <v>11</v>
      </c>
      <c r="D24" s="22"/>
      <c r="E24" s="18">
        <v>14900</v>
      </c>
      <c r="F24" s="19"/>
      <c r="G24" s="18">
        <v>14900</v>
      </c>
      <c r="H24" s="19"/>
      <c r="I24" s="6">
        <f>G24*100/E24</f>
        <v>100</v>
      </c>
      <c r="J24" s="7"/>
    </row>
    <row r="25" spans="1:10" s="2" customFormat="1" ht="18.75" x14ac:dyDescent="0.3">
      <c r="A25" s="3"/>
      <c r="B25" s="6" t="s">
        <v>45</v>
      </c>
      <c r="C25" s="26" t="s">
        <v>11</v>
      </c>
      <c r="D25" s="22"/>
      <c r="E25" s="18">
        <v>10600</v>
      </c>
      <c r="F25" s="19"/>
      <c r="G25" s="18">
        <v>10600</v>
      </c>
      <c r="H25" s="19"/>
      <c r="I25" s="6">
        <f>G25*100/E25</f>
        <v>100</v>
      </c>
      <c r="J25" s="7"/>
    </row>
    <row r="26" spans="1:10" s="2" customFormat="1" ht="18.75" x14ac:dyDescent="0.3">
      <c r="A26" s="3"/>
      <c r="B26" s="6" t="s">
        <v>44</v>
      </c>
      <c r="C26" s="26" t="s">
        <v>11</v>
      </c>
      <c r="D26" s="22"/>
      <c r="E26" s="18">
        <v>135700</v>
      </c>
      <c r="F26" s="19"/>
      <c r="G26" s="18">
        <v>60550</v>
      </c>
      <c r="H26" s="19"/>
      <c r="I26" s="13">
        <f>G26*100/E26</f>
        <v>44.620486366986</v>
      </c>
      <c r="J26" s="7"/>
    </row>
    <row r="27" spans="1:10" s="2" customFormat="1" ht="18.75" x14ac:dyDescent="0.3">
      <c r="A27" s="3">
        <v>2</v>
      </c>
      <c r="B27" s="6" t="s">
        <v>21</v>
      </c>
      <c r="C27" s="26" t="s">
        <v>11</v>
      </c>
      <c r="D27" s="22"/>
      <c r="E27" s="18">
        <v>235800</v>
      </c>
      <c r="F27" s="19"/>
      <c r="G27" s="18">
        <v>111625</v>
      </c>
      <c r="H27" s="19"/>
      <c r="I27" s="13">
        <f>G27*100/E27</f>
        <v>47.338846480067851</v>
      </c>
      <c r="J27" s="5" t="s">
        <v>56</v>
      </c>
    </row>
    <row r="28" spans="1:10" s="2" customFormat="1" ht="20.25" x14ac:dyDescent="0.3">
      <c r="A28" s="15">
        <v>3</v>
      </c>
      <c r="B28" s="6" t="s">
        <v>46</v>
      </c>
      <c r="C28" s="22" t="s">
        <v>53</v>
      </c>
      <c r="D28" s="23"/>
      <c r="E28" s="18">
        <v>65500</v>
      </c>
      <c r="F28" s="19"/>
      <c r="G28" s="18">
        <v>16700</v>
      </c>
      <c r="H28" s="19"/>
      <c r="I28" s="13">
        <f t="shared" ref="I28:I34" si="1">G28*100/E28</f>
        <v>25.496183206106871</v>
      </c>
      <c r="J28" s="5" t="s">
        <v>56</v>
      </c>
    </row>
    <row r="29" spans="1:10" s="2" customFormat="1" ht="20.25" x14ac:dyDescent="0.3">
      <c r="A29" s="15">
        <v>4</v>
      </c>
      <c r="B29" s="6" t="s">
        <v>47</v>
      </c>
      <c r="C29" s="22" t="s">
        <v>53</v>
      </c>
      <c r="D29" s="23"/>
      <c r="E29" s="20">
        <v>3503.57</v>
      </c>
      <c r="F29" s="21"/>
      <c r="G29" s="18">
        <v>0</v>
      </c>
      <c r="H29" s="19"/>
      <c r="I29" s="13">
        <f t="shared" si="1"/>
        <v>0</v>
      </c>
      <c r="J29" s="5" t="s">
        <v>56</v>
      </c>
    </row>
    <row r="30" spans="1:10" s="2" customFormat="1" ht="20.25" x14ac:dyDescent="0.3">
      <c r="A30" s="15">
        <v>5</v>
      </c>
      <c r="B30" s="16" t="s">
        <v>48</v>
      </c>
      <c r="C30" s="22" t="s">
        <v>53</v>
      </c>
      <c r="D30" s="23"/>
      <c r="E30" s="18">
        <v>15000</v>
      </c>
      <c r="F30" s="19"/>
      <c r="G30" s="18">
        <v>0</v>
      </c>
      <c r="H30" s="19"/>
      <c r="I30" s="13">
        <f t="shared" si="1"/>
        <v>0</v>
      </c>
      <c r="J30" s="5" t="s">
        <v>56</v>
      </c>
    </row>
    <row r="31" spans="1:10" s="2" customFormat="1" ht="20.25" x14ac:dyDescent="0.3">
      <c r="A31" s="15">
        <v>6</v>
      </c>
      <c r="B31" s="6" t="s">
        <v>49</v>
      </c>
      <c r="C31" s="22" t="s">
        <v>53</v>
      </c>
      <c r="D31" s="23"/>
      <c r="E31" s="18">
        <v>54600</v>
      </c>
      <c r="F31" s="19"/>
      <c r="G31" s="18">
        <v>0</v>
      </c>
      <c r="H31" s="19"/>
      <c r="I31" s="13">
        <f t="shared" si="1"/>
        <v>0</v>
      </c>
      <c r="J31" s="5" t="s">
        <v>56</v>
      </c>
    </row>
    <row r="32" spans="1:10" s="2" customFormat="1" ht="20.25" x14ac:dyDescent="0.3">
      <c r="A32" s="15">
        <v>7</v>
      </c>
      <c r="B32" s="6" t="s">
        <v>50</v>
      </c>
      <c r="C32" s="22" t="s">
        <v>53</v>
      </c>
      <c r="D32" s="23"/>
      <c r="E32" s="18">
        <v>7950</v>
      </c>
      <c r="F32" s="19"/>
      <c r="G32" s="18">
        <v>0</v>
      </c>
      <c r="H32" s="19"/>
      <c r="I32" s="13">
        <f t="shared" si="1"/>
        <v>0</v>
      </c>
      <c r="J32" s="5" t="s">
        <v>56</v>
      </c>
    </row>
    <row r="33" spans="1:10" s="2" customFormat="1" ht="20.25" x14ac:dyDescent="0.3">
      <c r="A33" s="15">
        <v>8</v>
      </c>
      <c r="B33" s="6" t="s">
        <v>51</v>
      </c>
      <c r="C33" s="22" t="s">
        <v>53</v>
      </c>
      <c r="D33" s="23"/>
      <c r="E33" s="18">
        <v>39000</v>
      </c>
      <c r="F33" s="19"/>
      <c r="G33" s="18">
        <v>0</v>
      </c>
      <c r="H33" s="19"/>
      <c r="I33" s="13">
        <f t="shared" si="1"/>
        <v>0</v>
      </c>
      <c r="J33" s="5" t="s">
        <v>56</v>
      </c>
    </row>
    <row r="34" spans="1:10" s="2" customFormat="1" ht="20.25" x14ac:dyDescent="0.3">
      <c r="A34" s="15">
        <v>9</v>
      </c>
      <c r="B34" s="6" t="s">
        <v>52</v>
      </c>
      <c r="C34" s="22" t="s">
        <v>53</v>
      </c>
      <c r="D34" s="23"/>
      <c r="E34" s="18">
        <v>10000</v>
      </c>
      <c r="F34" s="19"/>
      <c r="G34" s="18">
        <v>0</v>
      </c>
      <c r="H34" s="19"/>
      <c r="I34" s="13">
        <f t="shared" si="1"/>
        <v>0</v>
      </c>
      <c r="J34" s="5" t="s">
        <v>56</v>
      </c>
    </row>
    <row r="35" spans="1:10" s="2" customFormat="1" ht="19.5" thickBot="1" x14ac:dyDescent="0.35">
      <c r="A35" s="9" t="s">
        <v>1</v>
      </c>
      <c r="B35" s="6"/>
      <c r="C35" s="22"/>
      <c r="D35" s="23"/>
      <c r="E35" s="27">
        <f>SUM(E8:E34)</f>
        <v>5378053.5700000003</v>
      </c>
      <c r="F35" s="28"/>
      <c r="G35" s="27">
        <f>SUM(G8:G34)</f>
        <v>3246968.16</v>
      </c>
      <c r="H35" s="28"/>
      <c r="I35" s="13">
        <f>G35*100/E35</f>
        <v>60.374410885609677</v>
      </c>
      <c r="J35" s="6"/>
    </row>
    <row r="36" spans="1:10" ht="15" thickTop="1" x14ac:dyDescent="0.2"/>
    <row r="38" spans="1:10" ht="18.75" x14ac:dyDescent="0.3">
      <c r="C38" s="17" t="s">
        <v>18</v>
      </c>
    </row>
    <row r="39" spans="1:10" ht="29.25" customHeight="1" x14ac:dyDescent="0.3">
      <c r="B39" s="2" t="s">
        <v>17</v>
      </c>
      <c r="C39" s="2"/>
      <c r="D39" s="2" t="s">
        <v>19</v>
      </c>
      <c r="E39" s="2"/>
      <c r="F39" s="2" t="s">
        <v>57</v>
      </c>
      <c r="G39" s="2"/>
    </row>
    <row r="40" spans="1:10" ht="18.75" x14ac:dyDescent="0.3">
      <c r="B40" s="2" t="s">
        <v>15</v>
      </c>
      <c r="C40" s="2"/>
      <c r="D40" s="2" t="s">
        <v>20</v>
      </c>
      <c r="E40" s="2"/>
    </row>
    <row r="41" spans="1:10" ht="18.75" x14ac:dyDescent="0.3">
      <c r="B41" s="2" t="s">
        <v>16</v>
      </c>
      <c r="C41" s="2"/>
      <c r="D41" s="2" t="s">
        <v>54</v>
      </c>
      <c r="E41" s="2"/>
    </row>
    <row r="45" spans="1:10" s="1" customFormat="1" ht="20.25" customHeight="1" x14ac:dyDescent="0.25">
      <c r="A45"/>
      <c r="B45"/>
      <c r="C45"/>
      <c r="D45"/>
      <c r="E45"/>
      <c r="F45"/>
      <c r="G45"/>
      <c r="H45"/>
      <c r="I45"/>
      <c r="J45"/>
    </row>
    <row r="46" spans="1:10" ht="21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98">
    <mergeCell ref="G33:H33"/>
    <mergeCell ref="C14:D14"/>
    <mergeCell ref="C15:D15"/>
    <mergeCell ref="A1:J3"/>
    <mergeCell ref="E6:F6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C13:D13"/>
    <mergeCell ref="G17:H17"/>
    <mergeCell ref="G18:H18"/>
    <mergeCell ref="C7:D7"/>
    <mergeCell ref="C12:D12"/>
    <mergeCell ref="C20:D20"/>
    <mergeCell ref="E7:F7"/>
    <mergeCell ref="E12:F12"/>
    <mergeCell ref="E20:F20"/>
    <mergeCell ref="C8:D8"/>
    <mergeCell ref="C9:D9"/>
    <mergeCell ref="C10:D10"/>
    <mergeCell ref="C11:D11"/>
    <mergeCell ref="E8:F8"/>
    <mergeCell ref="E9:F9"/>
    <mergeCell ref="E10:F10"/>
    <mergeCell ref="E11:F11"/>
    <mergeCell ref="C16:D16"/>
    <mergeCell ref="G21:H21"/>
    <mergeCell ref="G22:H22"/>
    <mergeCell ref="G24:H24"/>
    <mergeCell ref="E24:F24"/>
    <mergeCell ref="G7:H7"/>
    <mergeCell ref="G12:H12"/>
    <mergeCell ref="G20:H20"/>
    <mergeCell ref="G8:H8"/>
    <mergeCell ref="G9:H9"/>
    <mergeCell ref="G10:H10"/>
    <mergeCell ref="G11:H11"/>
    <mergeCell ref="G19:H19"/>
    <mergeCell ref="G13:H13"/>
    <mergeCell ref="G14:H14"/>
    <mergeCell ref="G15:H15"/>
    <mergeCell ref="G16:H16"/>
    <mergeCell ref="C21:D21"/>
    <mergeCell ref="C22:D22"/>
    <mergeCell ref="C24:D24"/>
    <mergeCell ref="C25:D25"/>
    <mergeCell ref="E21:F21"/>
    <mergeCell ref="E22:F22"/>
    <mergeCell ref="C23:D23"/>
    <mergeCell ref="E23:F23"/>
    <mergeCell ref="C35:D35"/>
    <mergeCell ref="E35:F35"/>
    <mergeCell ref="G35:H35"/>
    <mergeCell ref="G25:H25"/>
    <mergeCell ref="G26:H26"/>
    <mergeCell ref="E25:F25"/>
    <mergeCell ref="E26:F26"/>
    <mergeCell ref="C26:D26"/>
    <mergeCell ref="E27:F27"/>
    <mergeCell ref="E34:F34"/>
    <mergeCell ref="C33:D33"/>
    <mergeCell ref="E33:F33"/>
    <mergeCell ref="G27:H27"/>
    <mergeCell ref="G34:H34"/>
    <mergeCell ref="C27:D27"/>
    <mergeCell ref="C34:D34"/>
    <mergeCell ref="C17:D17"/>
    <mergeCell ref="C18:D18"/>
    <mergeCell ref="C19:D19"/>
    <mergeCell ref="E19:F19"/>
    <mergeCell ref="E18:F18"/>
    <mergeCell ref="E13:F13"/>
    <mergeCell ref="E14:F14"/>
    <mergeCell ref="E15:F15"/>
    <mergeCell ref="E16:F16"/>
    <mergeCell ref="E17:F17"/>
    <mergeCell ref="G32:H32"/>
    <mergeCell ref="G23:H23"/>
    <mergeCell ref="C30:D30"/>
    <mergeCell ref="C31:D31"/>
    <mergeCell ref="G29:H29"/>
    <mergeCell ref="C28:D28"/>
    <mergeCell ref="E28:F28"/>
    <mergeCell ref="G28:H28"/>
    <mergeCell ref="E29:F29"/>
    <mergeCell ref="G30:H30"/>
    <mergeCell ref="G31:H31"/>
    <mergeCell ref="C32:D32"/>
    <mergeCell ref="E30:F30"/>
    <mergeCell ref="E31:F31"/>
    <mergeCell ref="E32:F32"/>
    <mergeCell ref="C29:D29"/>
  </mergeCells>
  <pageMargins left="0.39370078740157499" right="0.118110236220472" top="0.74803149606299202" bottom="0.74803149606299202" header="0.31496062992126" footer="0.31496062992126"/>
  <pageSetup paperSize="9" scale="89" orientation="landscape" r:id="rId1"/>
  <rowBreaks count="1" manualBreakCount="1">
    <brk id="2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เบิร์ด ข้าวผัด ปลากระป๋อง</cp:lastModifiedBy>
  <cp:lastPrinted>2025-04-02T06:23:49Z</cp:lastPrinted>
  <dcterms:created xsi:type="dcterms:W3CDTF">2024-01-10T07:59:11Z</dcterms:created>
  <dcterms:modified xsi:type="dcterms:W3CDTF">2025-04-09T03:48:16Z</dcterms:modified>
</cp:coreProperties>
</file>